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<sst xmlns="http://schemas.openxmlformats.org/spreadsheetml/2006/main" count="176" uniqueCount="89">
  <si>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</si>
  <si>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</si>
  <si>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</si>
  <si>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</si>
  <si>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</si>
  <si>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</si>
  <si>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</si>
  <si>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</si>
  <si>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</si>
  <si>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</si>
  <si>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</si>
  <si>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</si>
  <si>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</si>
  <si>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</si>
  <si>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</si>
  <si>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</si>
  <si>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</si>
  <si>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</si>
  <si>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</si>
  <si>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</si>
  <si>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</si>
  <si>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</si>
  <si>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</si>
  <si>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</si>
  <si>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</si>
  <si>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</si>
  <si>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</si>
  <si>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</si>
  <si>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</si>
  <si>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</si>
  <si>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</si>
  <si>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</si>
  <si>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</si>
  <si>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</si>
  <si>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</si>
  <si>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</si>
  <si>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</si>
  <si>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</si>
  <si>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</si>
  <si>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</si>
  <si>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</si>
  <si>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</si>
  <si>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</si>
  <si>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</si>
  <si>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</si>
  <si>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</si>
  <si>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</si>
  <si>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</si>
  <si>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</si>
  <si>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</si>
  <si>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</si>
  <si>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</si>
  <si>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</si>
  <si>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</si>
  <si>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</si>
  <si>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</si>
  <si>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</si>
  <si>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</si>
  <si>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</si>
  <si>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</si>
  <si>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</si>
  <si>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</si>
  <si>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</si>
  <si>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</si>
  <si>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</si>
  <si>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</si>
  <si>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</si>
  <si>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</si>
  <si>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</si>
  <si>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</si>
  <si>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</si>
  <si>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</si>
  <si>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</si>
  <si>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</si>
  <si>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</si>
  <si>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</si>
  <si>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</si>
  <si>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</si>
  <si>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</si>
  <si>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</si>
  <si>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</si>
  <si>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</si>
  <si>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</si>
  <si>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</si>
  <si>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</si>
  <si>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08.04.2015 р. </t>
  </si>
  <si>
    <r>
      <t xml:space="preserve">станом на 08.04.2015р.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</si>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</sst>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796065"/>
        <c:axId val="48055722"/>
      </c:lineChart>
      <c:catAx>
        <c:axId val="127960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5722"/>
        <c:crosses val="autoZero"/>
        <c:auto val="0"/>
        <c:lblOffset val="100"/>
        <c:tickLblSkip val="1"/>
        <c:noMultiLvlLbl val="0"/>
      </c:catAx>
      <c:valAx>
        <c:axId val="480557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960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9848315"/>
        <c:axId val="199380"/>
      </c:lineChart>
      <c:catAx>
        <c:axId val="298483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380"/>
        <c:crosses val="autoZero"/>
        <c:auto val="0"/>
        <c:lblOffset val="100"/>
        <c:tickLblSkip val="1"/>
        <c:noMultiLvlLbl val="0"/>
      </c:catAx>
      <c:valAx>
        <c:axId val="1993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483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794421"/>
        <c:axId val="16149790"/>
      </c:lineChart>
      <c:catAx>
        <c:axId val="17944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49790"/>
        <c:crosses val="autoZero"/>
        <c:auto val="0"/>
        <c:lblOffset val="100"/>
        <c:tickLblSkip val="1"/>
        <c:noMultiLvlLbl val="0"/>
      </c:catAx>
      <c:valAx>
        <c:axId val="1614979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44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64584"/>
        <c:crosses val="autoZero"/>
        <c:auto val="0"/>
        <c:lblOffset val="100"/>
        <c:tickLblSkip val="1"/>
        <c:noMultiLvlLbl val="0"/>
      </c:catAx>
      <c:valAx>
        <c:axId val="33064584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303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145801"/>
        <c:axId val="60985618"/>
      </c:bar3DChart>
      <c:catAx>
        <c:axId val="2914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985618"/>
        <c:crosses val="autoZero"/>
        <c:auto val="1"/>
        <c:lblOffset val="100"/>
        <c:tickLblSkip val="1"/>
        <c:noMultiLvlLbl val="0"/>
      </c:catAx>
      <c:valAx>
        <c:axId val="60985618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4580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999651"/>
        <c:axId val="40887996"/>
      </c:barChart>
      <c:catAx>
        <c:axId val="11999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87996"/>
        <c:crosses val="autoZero"/>
        <c:auto val="1"/>
        <c:lblOffset val="100"/>
        <c:tickLblSkip val="1"/>
        <c:noMultiLvlLbl val="0"/>
      </c:catAx>
      <c:valAx>
        <c:axId val="4088799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9965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2447645"/>
        <c:axId val="23593350"/>
      </c:barChart>
      <c:catAx>
        <c:axId val="3244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93350"/>
        <c:crosses val="autoZero"/>
        <c:auto val="1"/>
        <c:lblOffset val="100"/>
        <c:tickLblSkip val="1"/>
        <c:noMultiLvlLbl val="0"/>
      </c:catAx>
      <c:valAx>
        <c:axId val="2359335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47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168"/>
        <c:crossesAt val="0"/>
        <c:auto val="1"/>
        <c:lblOffset val="100"/>
        <c:tickLblSkip val="1"/>
        <c:noMultiLvlLbl val="0"/>
      </c:catAx>
      <c:valAx>
        <c:axId val="32013168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3559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157 436,2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- 32 493,1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-24 055,7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AVERAGE(L4:L8)</f>
        <v>2059.6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2059.6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2059.6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2059.6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2059.6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2059.6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42103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2059.6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42104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2059.6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42108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2500</v>
      </c>
      <c r="N12" s="4">
        <f t="shared" si="1"/>
        <v>0</v>
      </c>
      <c r="O12" s="2">
        <v>2059.6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42109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2059.6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42110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2059.6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42111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2059.6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42114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2059.6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42115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4000</v>
      </c>
      <c r="N17" s="4">
        <f t="shared" si="1"/>
        <v>0</v>
      </c>
      <c r="O17" s="2">
        <v>2059.6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2059.6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2059.6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2059.6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2059.6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2059.6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2059.6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2059.6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7204.1</v>
      </c>
      <c r="C25" s="99">
        <f t="shared" si="3"/>
        <v>12.5</v>
      </c>
      <c r="D25" s="99">
        <f t="shared" si="3"/>
        <v>266.3</v>
      </c>
      <c r="E25" s="99">
        <f t="shared" si="3"/>
        <v>436.45</v>
      </c>
      <c r="F25" s="99">
        <f t="shared" si="3"/>
        <v>1252.5</v>
      </c>
      <c r="G25" s="99">
        <f t="shared" si="3"/>
        <v>47.25</v>
      </c>
      <c r="H25" s="99">
        <f t="shared" si="3"/>
        <v>149.1</v>
      </c>
      <c r="I25" s="100">
        <f t="shared" si="3"/>
        <v>727.6</v>
      </c>
      <c r="J25" s="100">
        <f t="shared" si="3"/>
        <v>33.7</v>
      </c>
      <c r="K25" s="42">
        <f t="shared" si="3"/>
        <v>168.50000000000009</v>
      </c>
      <c r="L25" s="42">
        <f t="shared" si="3"/>
        <v>10298</v>
      </c>
      <c r="M25" s="42">
        <f t="shared" si="3"/>
        <v>48429.3</v>
      </c>
      <c r="N25" s="14">
        <f t="shared" si="1"/>
        <v>0.2126398688397313</v>
      </c>
      <c r="O25" s="2"/>
      <c r="P25" s="89">
        <f>SUM(P4:P24)</f>
        <v>0</v>
      </c>
      <c r="Q25" s="89">
        <f>SUM(Q4:Q24)</f>
        <v>0</v>
      </c>
      <c r="R25" s="89">
        <f>SUM(R4:R24)</f>
        <v>0.2</v>
      </c>
      <c r="S25" s="138">
        <f>SUM(S4:S24)</f>
        <v>0</v>
      </c>
      <c r="T25" s="139"/>
      <c r="U25" s="89">
        <f>P25+Q25+S25+R25+T25</f>
        <v>0.2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42102</v>
      </c>
      <c r="Q30" s="120">
        <v>147250.85692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138341.12470999997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42102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1409.78</v>
      </c>
      <c r="D30" s="72">
        <v>70</v>
      </c>
      <c r="E30" s="72">
        <v>33.49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1454.55</v>
      </c>
      <c r="N30" s="74">
        <v>-558.73</v>
      </c>
      <c r="O30" s="153">
        <f>квітень!Q30</f>
        <v>147250.85692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138341.12470999997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85641.64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24482.73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26590.71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2047.16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10082.97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686.3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5230.95000000001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157436.16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2015-04-08T13:51:39Z</dcterms:modified>
  <cp:category/>
  <cp:version/>
  <cp:contentType/>
  <cp:contentStatus/>
</cp:coreProperties>
</file>